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" windowWidth="15315" windowHeight="11760"/>
  </bookViews>
  <sheets>
    <sheet name="Arkusz1" sheetId="4" r:id="rId1"/>
  </sheets>
  <definedNames>
    <definedName name="_xlnm.Print_Area" localSheetId="0">Arkusz1!$A$1:$Q$35</definedName>
  </definedNames>
  <calcPr calcId="125725"/>
</workbook>
</file>

<file path=xl/calcChain.xml><?xml version="1.0" encoding="utf-8"?>
<calcChain xmlns="http://schemas.openxmlformats.org/spreadsheetml/2006/main">
  <c r="L31" i="4"/>
  <c r="O31"/>
  <c r="H26"/>
  <c r="L23"/>
  <c r="O23"/>
  <c r="O34"/>
  <c r="H19"/>
  <c r="H20"/>
  <c r="H21"/>
  <c r="H22"/>
  <c r="H9"/>
  <c r="H10" s="1"/>
  <c r="L10"/>
  <c r="H12"/>
  <c r="H13"/>
  <c r="H14"/>
  <c r="H15"/>
  <c r="H16"/>
  <c r="L17"/>
  <c r="H27"/>
  <c r="H28"/>
  <c r="H29"/>
  <c r="H30"/>
  <c r="H31" s="1"/>
  <c r="H33"/>
  <c r="H34" s="1"/>
  <c r="L34"/>
  <c r="L35" l="1"/>
  <c r="H17"/>
  <c r="H23"/>
  <c r="O35"/>
  <c r="H35" l="1"/>
</calcChain>
</file>

<file path=xl/sharedStrings.xml><?xml version="1.0" encoding="utf-8"?>
<sst xmlns="http://schemas.openxmlformats.org/spreadsheetml/2006/main" count="39" uniqueCount="31">
  <si>
    <t>Klasyfikacja</t>
  </si>
  <si>
    <t>Nazwa przedmiotu/zadania</t>
  </si>
  <si>
    <t>Kwota z tego;</t>
  </si>
  <si>
    <t>Dział</t>
  </si>
  <si>
    <t>Rozdział</t>
  </si>
  <si>
    <t>Paragraf</t>
  </si>
  <si>
    <t>Ogółem</t>
  </si>
  <si>
    <t>Wydatek bieżący</t>
  </si>
  <si>
    <t>Wydatek majątkowy</t>
  </si>
  <si>
    <t>Dotacje przedmiotowe</t>
  </si>
  <si>
    <t>Miejski Ośrodek Sportu i Rekreacji w Sycowie</t>
  </si>
  <si>
    <t>Razem</t>
  </si>
  <si>
    <t>Dotacje podmiotowe</t>
  </si>
  <si>
    <t>Przedszkola Niepubliczne</t>
  </si>
  <si>
    <t>Dom Kultury</t>
  </si>
  <si>
    <t>Biblioteka publiczna</t>
  </si>
  <si>
    <t>Muzeum regionalne</t>
  </si>
  <si>
    <t>Dotacje celowe dla podmiotów niezaliczanych do sektora finansów publicznych</t>
  </si>
  <si>
    <t>Działania z zakresu przeciwdziałania alkoholizmowi</t>
  </si>
  <si>
    <t>Zadania z zakresu ochrony zabytków</t>
  </si>
  <si>
    <t>Działania w zakresie upowszechniania kultury</t>
  </si>
  <si>
    <t>Działania w zakresie upowszechniania sportu</t>
  </si>
  <si>
    <t>Dotacje celowe na pomoc finansową</t>
  </si>
  <si>
    <t>Współudział w przebudowie dróg powiatowych</t>
  </si>
  <si>
    <t>Suma dotacji ogółem</t>
  </si>
  <si>
    <t>Dotacje celowe dla jednostek sektora finansów publicznych</t>
  </si>
  <si>
    <t>Dofinansowanie do kosztów wymiany źródeł ciepła w budynkach mieszkalnych</t>
  </si>
  <si>
    <t>Dotacje z budżetu Miasta i Gminy Syców w roku 2018</t>
  </si>
  <si>
    <t xml:space="preserve">Przedszkola Niepubliczne </t>
  </si>
  <si>
    <t>Dofinansowanie zadań bieżących</t>
  </si>
  <si>
    <r>
      <t>Załącznik nr</t>
    </r>
    <r>
      <rPr>
        <sz val="10"/>
        <rFont val="Arial"/>
        <family val="2"/>
        <charset val="238"/>
      </rPr>
      <t xml:space="preserve"> 5
do uchwały
Rady Miejskiej
 w Sycowie
nr XLVII/    /2018
z dnia 28 marca 2018 r.</t>
    </r>
  </si>
</sst>
</file>

<file path=xl/styles.xml><?xml version="1.0" encoding="utf-8"?>
<styleSheet xmlns="http://schemas.openxmlformats.org/spreadsheetml/2006/main">
  <fonts count="11">
    <font>
      <sz val="10"/>
      <name val="Arial"/>
      <charset val="238"/>
    </font>
    <font>
      <sz val="12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8"/>
      <name val="Czcionka tekstu podstawowego"/>
    </font>
    <font>
      <b/>
      <i/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i/>
      <sz val="8"/>
      <color indexed="8"/>
      <name val="Arial"/>
      <family val="2"/>
      <charset val="238"/>
    </font>
    <font>
      <sz val="10"/>
      <color indexed="10"/>
      <name val="Arial"/>
      <family val="2"/>
      <charset val="238"/>
    </font>
    <font>
      <i/>
      <sz val="7"/>
      <color indexed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9">
    <border>
      <left/>
      <right/>
      <top/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/>
      <top style="medium">
        <color indexed="64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64"/>
      </bottom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28">
    <xf numFmtId="0" fontId="0" fillId="0" borderId="0" xfId="0"/>
    <xf numFmtId="0" fontId="1" fillId="0" borderId="0" xfId="0" applyFont="1" applyAlignment="1">
      <alignment wrapText="1"/>
    </xf>
    <xf numFmtId="3" fontId="5" fillId="0" borderId="1" xfId="0" applyNumberFormat="1" applyFont="1" applyBorder="1" applyAlignment="1">
      <alignment wrapText="1" readingOrder="1"/>
    </xf>
    <xf numFmtId="3" fontId="5" fillId="0" borderId="1" xfId="0" applyNumberFormat="1" applyFont="1" applyBorder="1" applyAlignment="1">
      <alignment horizontal="center" wrapText="1" readingOrder="1"/>
    </xf>
    <xf numFmtId="0" fontId="5" fillId="0" borderId="1" xfId="0" applyFont="1" applyBorder="1" applyAlignment="1">
      <alignment wrapText="1" readingOrder="1"/>
    </xf>
    <xf numFmtId="0" fontId="5" fillId="0" borderId="1" xfId="0" applyFont="1" applyBorder="1" applyAlignment="1">
      <alignment horizontal="center" wrapText="1" readingOrder="1"/>
    </xf>
    <xf numFmtId="0" fontId="4" fillId="2" borderId="2" xfId="0" applyFont="1" applyFill="1" applyBorder="1" applyAlignment="1">
      <alignment wrapText="1" readingOrder="1"/>
    </xf>
    <xf numFmtId="0" fontId="4" fillId="2" borderId="3" xfId="0" applyFont="1" applyFill="1" applyBorder="1" applyAlignment="1">
      <alignment wrapText="1" readingOrder="1"/>
    </xf>
    <xf numFmtId="0" fontId="5" fillId="2" borderId="3" xfId="0" applyFont="1" applyFill="1" applyBorder="1" applyAlignment="1">
      <alignment wrapText="1" readingOrder="1"/>
    </xf>
    <xf numFmtId="0" fontId="7" fillId="0" borderId="1" xfId="0" applyFont="1" applyBorder="1" applyAlignment="1">
      <alignment horizontal="center" wrapText="1"/>
    </xf>
    <xf numFmtId="0" fontId="9" fillId="0" borderId="0" xfId="0" applyFont="1"/>
    <xf numFmtId="0" fontId="9" fillId="0" borderId="1" xfId="0" applyFont="1" applyBorder="1" applyAlignment="1">
      <alignment horizontal="center" wrapText="1" readingOrder="1"/>
    </xf>
    <xf numFmtId="0" fontId="8" fillId="0" borderId="1" xfId="0" applyFont="1" applyBorder="1" applyAlignment="1">
      <alignment vertical="center" wrapText="1" readingOrder="1"/>
    </xf>
    <xf numFmtId="0" fontId="10" fillId="0" borderId="5" xfId="0" applyFont="1" applyBorder="1" applyAlignment="1">
      <alignment horizontal="left" vertical="center" wrapText="1" readingOrder="1"/>
    </xf>
    <xf numFmtId="3" fontId="7" fillId="0" borderId="1" xfId="0" applyNumberFormat="1" applyFont="1" applyBorder="1" applyAlignment="1">
      <alignment horizontal="center" wrapText="1" readingOrder="1"/>
    </xf>
    <xf numFmtId="0" fontId="2" fillId="0" borderId="4" xfId="0" applyFont="1" applyBorder="1" applyAlignment="1">
      <alignment horizontal="center" wrapText="1" readingOrder="1"/>
    </xf>
    <xf numFmtId="0" fontId="2" fillId="0" borderId="6" xfId="0" applyFont="1" applyBorder="1" applyAlignment="1">
      <alignment horizontal="center" wrapText="1" readingOrder="1"/>
    </xf>
    <xf numFmtId="0" fontId="2" fillId="0" borderId="7" xfId="0" applyFont="1" applyBorder="1" applyAlignment="1">
      <alignment horizontal="center" wrapText="1" readingOrder="1"/>
    </xf>
    <xf numFmtId="3" fontId="2" fillId="0" borderId="1" xfId="0" applyNumberFormat="1" applyFont="1" applyBorder="1" applyAlignment="1">
      <alignment horizontal="center" wrapText="1" readingOrder="1"/>
    </xf>
    <xf numFmtId="3" fontId="2" fillId="0" borderId="1" xfId="0" applyNumberFormat="1" applyFont="1" applyBorder="1" applyAlignment="1">
      <alignment wrapText="1" readingOrder="1"/>
    </xf>
    <xf numFmtId="0" fontId="2" fillId="0" borderId="5" xfId="0" applyFont="1" applyBorder="1" applyAlignment="1">
      <alignment horizontal="center" wrapText="1" readingOrder="1"/>
    </xf>
    <xf numFmtId="0" fontId="2" fillId="0" borderId="0" xfId="0" applyFont="1" applyBorder="1" applyAlignment="1">
      <alignment horizontal="center" wrapText="1" readingOrder="1"/>
    </xf>
    <xf numFmtId="0" fontId="2" fillId="0" borderId="9" xfId="0" applyFont="1" applyBorder="1" applyAlignment="1">
      <alignment horizontal="center" wrapText="1" readingOrder="1"/>
    </xf>
    <xf numFmtId="3" fontId="2" fillId="0" borderId="1" xfId="0" applyNumberFormat="1" applyFont="1" applyBorder="1" applyAlignment="1">
      <alignment horizontal="center" wrapText="1" readingOrder="1"/>
    </xf>
    <xf numFmtId="0" fontId="2" fillId="0" borderId="2" xfId="0" applyFont="1" applyBorder="1" applyAlignment="1">
      <alignment horizontal="center" wrapText="1" readingOrder="1"/>
    </xf>
    <xf numFmtId="0" fontId="2" fillId="0" borderId="6" xfId="0" applyFont="1" applyBorder="1" applyAlignment="1">
      <alignment horizontal="left" wrapText="1" readingOrder="1"/>
    </xf>
    <xf numFmtId="0" fontId="2" fillId="0" borderId="7" xfId="0" applyFont="1" applyBorder="1" applyAlignment="1">
      <alignment horizontal="left" wrapText="1" readingOrder="1"/>
    </xf>
    <xf numFmtId="3" fontId="2" fillId="0" borderId="6" xfId="0" applyNumberFormat="1" applyFont="1" applyBorder="1" applyAlignment="1">
      <alignment horizontal="center" wrapText="1" readingOrder="1"/>
    </xf>
    <xf numFmtId="3" fontId="2" fillId="0" borderId="1" xfId="0" applyNumberFormat="1" applyFont="1" applyBorder="1" applyAlignment="1">
      <alignment horizontal="center" wrapText="1" readingOrder="1"/>
    </xf>
    <xf numFmtId="3" fontId="2" fillId="0" borderId="7" xfId="0" applyNumberFormat="1" applyFont="1" applyBorder="1" applyAlignment="1">
      <alignment horizontal="center" wrapText="1" readingOrder="1"/>
    </xf>
    <xf numFmtId="3" fontId="2" fillId="0" borderId="10" xfId="0" applyNumberFormat="1" applyFont="1" applyBorder="1" applyAlignment="1">
      <alignment horizontal="center" wrapText="1" readingOrder="1"/>
    </xf>
    <xf numFmtId="3" fontId="2" fillId="0" borderId="11" xfId="0" applyNumberFormat="1" applyFont="1" applyBorder="1" applyAlignment="1">
      <alignment horizontal="center" wrapText="1" readingOrder="1"/>
    </xf>
    <xf numFmtId="0" fontId="2" fillId="0" borderId="6" xfId="0" applyFont="1" applyBorder="1" applyAlignment="1">
      <alignment horizontal="center" wrapText="1" readingOrder="1"/>
    </xf>
    <xf numFmtId="0" fontId="2" fillId="0" borderId="1" xfId="0" applyFont="1" applyBorder="1" applyAlignment="1">
      <alignment horizontal="center" wrapText="1" readingOrder="1"/>
    </xf>
    <xf numFmtId="0" fontId="2" fillId="0" borderId="7" xfId="0" applyFont="1" applyBorder="1" applyAlignment="1">
      <alignment horizontal="center" wrapText="1" readingOrder="1"/>
    </xf>
    <xf numFmtId="0" fontId="7" fillId="0" borderId="10" xfId="0" applyFont="1" applyBorder="1" applyAlignment="1">
      <alignment horizontal="center" wrapText="1"/>
    </xf>
    <xf numFmtId="0" fontId="7" fillId="0" borderId="11" xfId="0" applyFont="1" applyBorder="1" applyAlignment="1">
      <alignment horizontal="center" wrapText="1"/>
    </xf>
    <xf numFmtId="3" fontId="5" fillId="0" borderId="14" xfId="0" applyNumberFormat="1" applyFont="1" applyBorder="1" applyAlignment="1">
      <alignment horizontal="center" wrapText="1" readingOrder="1"/>
    </xf>
    <xf numFmtId="3" fontId="5" fillId="0" borderId="15" xfId="0" applyNumberFormat="1" applyFont="1" applyBorder="1" applyAlignment="1">
      <alignment horizontal="center" wrapText="1" readingOrder="1"/>
    </xf>
    <xf numFmtId="0" fontId="5" fillId="0" borderId="6" xfId="0" applyFont="1" applyBorder="1" applyAlignment="1">
      <alignment horizontal="left" wrapText="1" readingOrder="1"/>
    </xf>
    <xf numFmtId="0" fontId="5" fillId="0" borderId="7" xfId="0" applyFont="1" applyBorder="1" applyAlignment="1">
      <alignment horizontal="left" wrapText="1" readingOrder="1"/>
    </xf>
    <xf numFmtId="3" fontId="5" fillId="0" borderId="6" xfId="0" applyNumberFormat="1" applyFont="1" applyBorder="1" applyAlignment="1">
      <alignment horizontal="center" wrapText="1" readingOrder="1"/>
    </xf>
    <xf numFmtId="3" fontId="5" fillId="0" borderId="1" xfId="0" applyNumberFormat="1" applyFont="1" applyBorder="1" applyAlignment="1">
      <alignment horizontal="center" wrapText="1" readingOrder="1"/>
    </xf>
    <xf numFmtId="3" fontId="5" fillId="0" borderId="16" xfId="0" applyNumberFormat="1" applyFont="1" applyBorder="1" applyAlignment="1">
      <alignment horizontal="center" wrapText="1" readingOrder="1"/>
    </xf>
    <xf numFmtId="3" fontId="5" fillId="0" borderId="17" xfId="0" applyNumberFormat="1" applyFont="1" applyBorder="1" applyAlignment="1">
      <alignment horizontal="center" wrapText="1" readingOrder="1"/>
    </xf>
    <xf numFmtId="3" fontId="5" fillId="0" borderId="18" xfId="0" applyNumberFormat="1" applyFont="1" applyBorder="1" applyAlignment="1">
      <alignment horizontal="center" wrapText="1" readingOrder="1"/>
    </xf>
    <xf numFmtId="0" fontId="5" fillId="0" borderId="6" xfId="0" applyFont="1" applyBorder="1" applyAlignment="1">
      <alignment horizontal="center" wrapText="1" readingOrder="1"/>
    </xf>
    <xf numFmtId="0" fontId="5" fillId="0" borderId="1" xfId="0" applyFont="1" applyBorder="1" applyAlignment="1">
      <alignment horizontal="center" wrapText="1" readingOrder="1"/>
    </xf>
    <xf numFmtId="0" fontId="5" fillId="2" borderId="8" xfId="0" applyFont="1" applyFill="1" applyBorder="1" applyAlignment="1">
      <alignment horizontal="left" wrapText="1" readingOrder="1"/>
    </xf>
    <xf numFmtId="0" fontId="5" fillId="2" borderId="1" xfId="0" applyFont="1" applyFill="1" applyBorder="1" applyAlignment="1">
      <alignment horizontal="left" wrapText="1" readingOrder="1"/>
    </xf>
    <xf numFmtId="0" fontId="5" fillId="2" borderId="0" xfId="0" applyFont="1" applyFill="1" applyBorder="1" applyAlignment="1">
      <alignment horizontal="left" wrapText="1" readingOrder="1"/>
    </xf>
    <xf numFmtId="0" fontId="5" fillId="2" borderId="2" xfId="0" applyFont="1" applyFill="1" applyBorder="1" applyAlignment="1">
      <alignment horizontal="left" wrapText="1" readingOrder="1"/>
    </xf>
    <xf numFmtId="0" fontId="5" fillId="2" borderId="19" xfId="0" applyFont="1" applyFill="1" applyBorder="1" applyAlignment="1">
      <alignment horizontal="left" wrapText="1" readingOrder="1"/>
    </xf>
    <xf numFmtId="0" fontId="7" fillId="0" borderId="6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7" fillId="0" borderId="6" xfId="0" applyFont="1" applyBorder="1" applyAlignment="1">
      <alignment horizontal="left" wrapText="1" readingOrder="1"/>
    </xf>
    <xf numFmtId="0" fontId="7" fillId="0" borderId="7" xfId="0" applyFont="1" applyBorder="1" applyAlignment="1">
      <alignment horizontal="left" wrapText="1" readingOrder="1"/>
    </xf>
    <xf numFmtId="3" fontId="7" fillId="0" borderId="6" xfId="0" applyNumberFormat="1" applyFont="1" applyBorder="1" applyAlignment="1">
      <alignment horizontal="center" wrapText="1" readingOrder="1"/>
    </xf>
    <xf numFmtId="3" fontId="7" fillId="0" borderId="1" xfId="0" applyNumberFormat="1" applyFont="1" applyBorder="1" applyAlignment="1">
      <alignment horizontal="center" wrapText="1" readingOrder="1"/>
    </xf>
    <xf numFmtId="3" fontId="7" fillId="0" borderId="7" xfId="0" applyNumberFormat="1" applyFont="1" applyBorder="1" applyAlignment="1">
      <alignment horizontal="center" wrapText="1" readingOrder="1"/>
    </xf>
    <xf numFmtId="3" fontId="7" fillId="0" borderId="10" xfId="0" applyNumberFormat="1" applyFont="1" applyBorder="1" applyAlignment="1">
      <alignment horizontal="center" wrapText="1" readingOrder="1"/>
    </xf>
    <xf numFmtId="3" fontId="7" fillId="0" borderId="11" xfId="0" applyNumberFormat="1" applyFont="1" applyBorder="1" applyAlignment="1">
      <alignment horizontal="center" wrapText="1" readingOrder="1"/>
    </xf>
    <xf numFmtId="0" fontId="5" fillId="2" borderId="6" xfId="0" applyFont="1" applyFill="1" applyBorder="1" applyAlignment="1">
      <alignment horizontal="left" wrapText="1" readingOrder="1"/>
    </xf>
    <xf numFmtId="0" fontId="5" fillId="2" borderId="3" xfId="0" applyFont="1" applyFill="1" applyBorder="1" applyAlignment="1">
      <alignment horizontal="left" wrapText="1" readingOrder="1"/>
    </xf>
    <xf numFmtId="0" fontId="5" fillId="2" borderId="22" xfId="0" applyFont="1" applyFill="1" applyBorder="1" applyAlignment="1">
      <alignment horizontal="left" wrapText="1" readingOrder="1"/>
    </xf>
    <xf numFmtId="3" fontId="5" fillId="0" borderId="21" xfId="0" applyNumberFormat="1" applyFont="1" applyBorder="1" applyAlignment="1">
      <alignment horizontal="center" wrapText="1" readingOrder="1"/>
    </xf>
    <xf numFmtId="3" fontId="5" fillId="2" borderId="16" xfId="0" applyNumberFormat="1" applyFont="1" applyFill="1" applyBorder="1" applyAlignment="1">
      <alignment horizontal="center" wrapText="1" readingOrder="1"/>
    </xf>
    <xf numFmtId="0" fontId="5" fillId="2" borderId="17" xfId="0" applyFont="1" applyFill="1" applyBorder="1" applyAlignment="1">
      <alignment horizontal="center" wrapText="1" readingOrder="1"/>
    </xf>
    <xf numFmtId="0" fontId="5" fillId="2" borderId="18" xfId="0" applyFont="1" applyFill="1" applyBorder="1" applyAlignment="1">
      <alignment horizontal="center" wrapText="1" readingOrder="1"/>
    </xf>
    <xf numFmtId="3" fontId="5" fillId="0" borderId="8" xfId="0" applyNumberFormat="1" applyFont="1" applyBorder="1" applyAlignment="1">
      <alignment horizontal="center" wrapText="1" readingOrder="1"/>
    </xf>
    <xf numFmtId="3" fontId="5" fillId="0" borderId="2" xfId="0" applyNumberFormat="1" applyFont="1" applyBorder="1" applyAlignment="1">
      <alignment horizontal="center" wrapText="1" readingOrder="1"/>
    </xf>
    <xf numFmtId="3" fontId="5" fillId="0" borderId="19" xfId="0" applyNumberFormat="1" applyFont="1" applyBorder="1" applyAlignment="1">
      <alignment horizontal="center" wrapText="1" readingOrder="1"/>
    </xf>
    <xf numFmtId="0" fontId="5" fillId="2" borderId="6" xfId="0" applyFont="1" applyFill="1" applyBorder="1" applyAlignment="1">
      <alignment horizontal="center" wrapText="1" readingOrder="1"/>
    </xf>
    <xf numFmtId="0" fontId="5" fillId="2" borderId="1" xfId="0" applyFont="1" applyFill="1" applyBorder="1" applyAlignment="1">
      <alignment horizontal="center" wrapText="1" readingOrder="1"/>
    </xf>
    <xf numFmtId="0" fontId="5" fillId="2" borderId="11" xfId="0" applyFont="1" applyFill="1" applyBorder="1" applyAlignment="1">
      <alignment horizontal="center" wrapText="1" readingOrder="1"/>
    </xf>
    <xf numFmtId="0" fontId="7" fillId="0" borderId="6" xfId="0" applyFont="1" applyBorder="1" applyAlignment="1">
      <alignment horizontal="center" wrapText="1" readingOrder="1"/>
    </xf>
    <xf numFmtId="0" fontId="7" fillId="0" borderId="1" xfId="0" applyFont="1" applyBorder="1" applyAlignment="1">
      <alignment horizontal="center" wrapText="1" readingOrder="1"/>
    </xf>
    <xf numFmtId="0" fontId="7" fillId="0" borderId="7" xfId="0" applyFont="1" applyBorder="1" applyAlignment="1">
      <alignment horizontal="center" wrapText="1" readingOrder="1"/>
    </xf>
    <xf numFmtId="0" fontId="5" fillId="0" borderId="8" xfId="0" applyFont="1" applyBorder="1" applyAlignment="1">
      <alignment horizontal="center" wrapText="1" readingOrder="1"/>
    </xf>
    <xf numFmtId="0" fontId="5" fillId="0" borderId="2" xfId="0" applyFont="1" applyBorder="1" applyAlignment="1">
      <alignment horizontal="center" wrapText="1" readingOrder="1"/>
    </xf>
    <xf numFmtId="0" fontId="5" fillId="0" borderId="21" xfId="0" applyFont="1" applyBorder="1" applyAlignment="1">
      <alignment horizontal="center" wrapText="1" readingOrder="1"/>
    </xf>
    <xf numFmtId="0" fontId="5" fillId="0" borderId="15" xfId="0" applyFont="1" applyBorder="1" applyAlignment="1">
      <alignment horizontal="center" wrapText="1" readingOrder="1"/>
    </xf>
    <xf numFmtId="3" fontId="5" fillId="0" borderId="7" xfId="0" applyNumberFormat="1" applyFont="1" applyBorder="1" applyAlignment="1">
      <alignment horizontal="center" wrapText="1" readingOrder="1"/>
    </xf>
    <xf numFmtId="0" fontId="0" fillId="0" borderId="7" xfId="0" applyBorder="1" applyAlignment="1">
      <alignment horizontal="left" wrapText="1" readingOrder="1"/>
    </xf>
    <xf numFmtId="0" fontId="2" fillId="0" borderId="6" xfId="0" applyFont="1" applyBorder="1" applyAlignment="1">
      <alignment horizontal="center" readingOrder="1"/>
    </xf>
    <xf numFmtId="0" fontId="0" fillId="0" borderId="1" xfId="0" applyBorder="1" applyAlignment="1">
      <alignment horizontal="center" readingOrder="1"/>
    </xf>
    <xf numFmtId="0" fontId="9" fillId="0" borderId="6" xfId="0" applyFont="1" applyBorder="1" applyAlignment="1">
      <alignment horizontal="center" wrapText="1" readingOrder="1"/>
    </xf>
    <xf numFmtId="0" fontId="9" fillId="0" borderId="1" xfId="0" applyFont="1" applyBorder="1" applyAlignment="1">
      <alignment horizontal="center" wrapText="1" readingOrder="1"/>
    </xf>
    <xf numFmtId="3" fontId="7" fillId="0" borderId="12" xfId="0" applyNumberFormat="1" applyFont="1" applyBorder="1" applyAlignment="1">
      <alignment horizontal="center" wrapText="1" readingOrder="1"/>
    </xf>
    <xf numFmtId="3" fontId="7" fillId="0" borderId="20" xfId="0" applyNumberFormat="1" applyFont="1" applyBorder="1" applyAlignment="1">
      <alignment horizontal="center" wrapText="1" readingOrder="1"/>
    </xf>
    <xf numFmtId="3" fontId="7" fillId="0" borderId="13" xfId="0" applyNumberFormat="1" applyFont="1" applyBorder="1" applyAlignment="1">
      <alignment horizontal="center" wrapText="1" readingOrder="1"/>
    </xf>
    <xf numFmtId="3" fontId="7" fillId="0" borderId="6" xfId="0" applyNumberFormat="1" applyFont="1" applyBorder="1" applyAlignment="1">
      <alignment horizontal="center" readingOrder="1"/>
    </xf>
    <xf numFmtId="0" fontId="7" fillId="0" borderId="1" xfId="0" applyFont="1" applyBorder="1" applyAlignment="1">
      <alignment horizontal="center" readingOrder="1"/>
    </xf>
    <xf numFmtId="3" fontId="7" fillId="0" borderId="10" xfId="0" applyNumberFormat="1" applyFont="1" applyBorder="1" applyAlignment="1">
      <alignment horizontal="center" readingOrder="1"/>
    </xf>
    <xf numFmtId="0" fontId="0" fillId="0" borderId="11" xfId="0" applyBorder="1" applyAlignment="1">
      <alignment horizontal="center" readingOrder="1"/>
    </xf>
    <xf numFmtId="3" fontId="2" fillId="0" borderId="12" xfId="0" applyNumberFormat="1" applyFont="1" applyBorder="1" applyAlignment="1">
      <alignment horizontal="center" wrapText="1" readingOrder="1"/>
    </xf>
    <xf numFmtId="3" fontId="2" fillId="0" borderId="20" xfId="0" applyNumberFormat="1" applyFont="1" applyBorder="1" applyAlignment="1">
      <alignment horizontal="center" wrapText="1" readingOrder="1"/>
    </xf>
    <xf numFmtId="3" fontId="2" fillId="0" borderId="13" xfId="0" applyNumberFormat="1" applyFont="1" applyBorder="1" applyAlignment="1">
      <alignment horizontal="center" wrapText="1" readingOrder="1"/>
    </xf>
    <xf numFmtId="0" fontId="5" fillId="0" borderId="7" xfId="0" applyFont="1" applyBorder="1" applyAlignment="1">
      <alignment horizontal="center" wrapText="1" readingOrder="1"/>
    </xf>
    <xf numFmtId="3" fontId="2" fillId="0" borderId="16" xfId="0" applyNumberFormat="1" applyFont="1" applyBorder="1" applyAlignment="1">
      <alignment horizontal="center" wrapText="1" readingOrder="1"/>
    </xf>
    <xf numFmtId="3" fontId="2" fillId="0" borderId="17" xfId="0" applyNumberFormat="1" applyFont="1" applyBorder="1" applyAlignment="1">
      <alignment horizontal="center" wrapText="1" readingOrder="1"/>
    </xf>
    <xf numFmtId="3" fontId="2" fillId="0" borderId="18" xfId="0" applyNumberFormat="1" applyFont="1" applyBorder="1" applyAlignment="1">
      <alignment horizontal="center" wrapText="1" readingOrder="1"/>
    </xf>
    <xf numFmtId="3" fontId="5" fillId="0" borderId="23" xfId="0" applyNumberFormat="1" applyFont="1" applyBorder="1" applyAlignment="1">
      <alignment horizontal="center" wrapText="1" readingOrder="1"/>
    </xf>
    <xf numFmtId="3" fontId="5" fillId="0" borderId="24" xfId="0" applyNumberFormat="1" applyFont="1" applyBorder="1" applyAlignment="1">
      <alignment horizontal="center" wrapText="1" readingOrder="1"/>
    </xf>
    <xf numFmtId="3" fontId="5" fillId="0" borderId="25" xfId="0" applyNumberFormat="1" applyFont="1" applyBorder="1" applyAlignment="1">
      <alignment horizontal="center" wrapText="1" readingOrder="1"/>
    </xf>
    <xf numFmtId="0" fontId="5" fillId="2" borderId="26" xfId="0" applyFont="1" applyFill="1" applyBorder="1" applyAlignment="1">
      <alignment horizontal="left" wrapText="1" readingOrder="1"/>
    </xf>
    <xf numFmtId="0" fontId="8" fillId="0" borderId="16" xfId="0" applyFont="1" applyBorder="1" applyAlignment="1">
      <alignment horizontal="center" vertical="top" wrapText="1" readingOrder="1"/>
    </xf>
    <xf numFmtId="0" fontId="8" fillId="0" borderId="17" xfId="0" applyFont="1" applyBorder="1" applyAlignment="1">
      <alignment horizontal="center" vertical="top" wrapText="1" readingOrder="1"/>
    </xf>
    <xf numFmtId="0" fontId="8" fillId="0" borderId="18" xfId="0" applyFont="1" applyBorder="1" applyAlignment="1">
      <alignment horizontal="center" vertical="top" wrapText="1" readingOrder="1"/>
    </xf>
    <xf numFmtId="0" fontId="10" fillId="0" borderId="5" xfId="0" applyFont="1" applyBorder="1" applyAlignment="1">
      <alignment horizontal="center" vertical="center" wrapText="1" readingOrder="1"/>
    </xf>
    <xf numFmtId="0" fontId="10" fillId="0" borderId="3" xfId="0" applyFont="1" applyBorder="1" applyAlignment="1">
      <alignment horizontal="center" vertical="center" wrapText="1" readingOrder="1"/>
    </xf>
    <xf numFmtId="0" fontId="4" fillId="2" borderId="27" xfId="0" applyFont="1" applyFill="1" applyBorder="1" applyAlignment="1">
      <alignment horizontal="center" vertical="center" wrapText="1" readingOrder="1"/>
    </xf>
    <xf numFmtId="0" fontId="4" fillId="2" borderId="28" xfId="0" applyFont="1" applyFill="1" applyBorder="1" applyAlignment="1">
      <alignment horizontal="center" vertical="center" wrapText="1" readingOrder="1"/>
    </xf>
    <xf numFmtId="0" fontId="4" fillId="2" borderId="23" xfId="0" applyFont="1" applyFill="1" applyBorder="1" applyAlignment="1">
      <alignment horizontal="center" vertical="center" wrapText="1" readingOrder="1"/>
    </xf>
    <xf numFmtId="0" fontId="4" fillId="2" borderId="25" xfId="0" applyFont="1" applyFill="1" applyBorder="1" applyAlignment="1">
      <alignment horizontal="center" vertical="center" wrapText="1" readingOrder="1"/>
    </xf>
    <xf numFmtId="0" fontId="4" fillId="2" borderId="16" xfId="0" applyFont="1" applyFill="1" applyBorder="1" applyAlignment="1">
      <alignment horizontal="center" wrapText="1" readingOrder="1"/>
    </xf>
    <xf numFmtId="0" fontId="4" fillId="2" borderId="17" xfId="0" applyFont="1" applyFill="1" applyBorder="1" applyAlignment="1">
      <alignment horizontal="center" wrapText="1" readingOrder="1"/>
    </xf>
    <xf numFmtId="0" fontId="4" fillId="2" borderId="18" xfId="0" applyFont="1" applyFill="1" applyBorder="1" applyAlignment="1">
      <alignment horizontal="center" wrapText="1" readingOrder="1"/>
    </xf>
    <xf numFmtId="0" fontId="2" fillId="0" borderId="11" xfId="0" applyFont="1" applyBorder="1" applyAlignment="1">
      <alignment horizontal="left" wrapText="1" readingOrder="1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left" wrapText="1" readingOrder="1"/>
    </xf>
    <xf numFmtId="0" fontId="0" fillId="0" borderId="0" xfId="0" applyAlignment="1">
      <alignment horizontal="left" wrapText="1" readingOrder="1"/>
    </xf>
    <xf numFmtId="0" fontId="8" fillId="0" borderId="1" xfId="0" applyFont="1" applyBorder="1" applyAlignment="1">
      <alignment horizontal="center" vertical="center" wrapText="1" readingOrder="1"/>
    </xf>
    <xf numFmtId="0" fontId="8" fillId="0" borderId="17" xfId="0" applyFont="1" applyBorder="1" applyAlignment="1">
      <alignment horizontal="center" vertical="center" wrapText="1" readingOrder="1"/>
    </xf>
    <xf numFmtId="0" fontId="8" fillId="0" borderId="18" xfId="0" applyFont="1" applyBorder="1" applyAlignment="1">
      <alignment horizontal="center" vertical="center" wrapText="1" readingOrder="1"/>
    </xf>
    <xf numFmtId="0" fontId="3" fillId="0" borderId="0" xfId="0" applyFont="1" applyAlignment="1">
      <alignment horizontal="center" wrapText="1" readingOrder="1"/>
    </xf>
    <xf numFmtId="0" fontId="4" fillId="2" borderId="2" xfId="0" applyFont="1" applyFill="1" applyBorder="1" applyAlignment="1">
      <alignment horizontal="center" wrapText="1" readingOrder="1"/>
    </xf>
    <xf numFmtId="0" fontId="4" fillId="2" borderId="19" xfId="0" applyFont="1" applyFill="1" applyBorder="1" applyAlignment="1">
      <alignment horizontal="center" wrapText="1" readingOrder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35"/>
  <sheetViews>
    <sheetView tabSelected="1" topLeftCell="A4" workbookViewId="0">
      <selection activeCell="O28" sqref="O28:Q28"/>
    </sheetView>
  </sheetViews>
  <sheetFormatPr defaultRowHeight="12.75"/>
  <cols>
    <col min="1" max="1" width="4.5703125" customWidth="1"/>
    <col min="2" max="2" width="6.85546875" customWidth="1"/>
    <col min="3" max="3" width="4.5703125" customWidth="1"/>
    <col min="4" max="4" width="1.5703125" customWidth="1"/>
    <col min="5" max="5" width="0.140625" hidden="1" customWidth="1"/>
    <col min="6" max="6" width="17.140625" customWidth="1"/>
    <col min="7" max="7" width="22.140625" customWidth="1"/>
    <col min="8" max="10" width="2.85546875" customWidth="1"/>
    <col min="11" max="11" width="1.7109375" customWidth="1"/>
    <col min="12" max="12" width="5.140625" customWidth="1"/>
    <col min="13" max="13" width="4.7109375" customWidth="1"/>
    <col min="14" max="14" width="9.140625" hidden="1" customWidth="1"/>
    <col min="15" max="16" width="3.28515625" customWidth="1"/>
    <col min="17" max="17" width="4.140625" customWidth="1"/>
  </cols>
  <sheetData>
    <row r="1" spans="1:18" ht="12.75" customHeight="1">
      <c r="A1" s="119"/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20" t="s">
        <v>30</v>
      </c>
      <c r="M1" s="120"/>
      <c r="N1" s="120"/>
      <c r="O1" s="120"/>
      <c r="P1" s="120"/>
      <c r="Q1" s="120"/>
    </row>
    <row r="2" spans="1:18" ht="15" customHeight="1">
      <c r="A2" s="119"/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21"/>
      <c r="M2" s="121"/>
      <c r="N2" s="121"/>
      <c r="O2" s="121"/>
      <c r="P2" s="121"/>
      <c r="Q2" s="121"/>
    </row>
    <row r="3" spans="1:18" ht="26.25" customHeight="1">
      <c r="A3" s="119"/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21"/>
      <c r="M3" s="121"/>
      <c r="N3" s="121"/>
      <c r="O3" s="121"/>
      <c r="P3" s="121"/>
      <c r="Q3" s="121"/>
    </row>
    <row r="4" spans="1:18" ht="43.5" customHeight="1">
      <c r="A4" s="119"/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21"/>
      <c r="M4" s="121"/>
      <c r="N4" s="121"/>
      <c r="O4" s="121"/>
      <c r="P4" s="121"/>
      <c r="Q4" s="121"/>
    </row>
    <row r="5" spans="1:18" ht="16.5" thickBot="1">
      <c r="A5" s="1"/>
      <c r="B5" s="125" t="s">
        <v>27</v>
      </c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19"/>
      <c r="N5" s="119"/>
      <c r="O5" s="119"/>
      <c r="P5" s="119"/>
      <c r="Q5" s="119"/>
    </row>
    <row r="6" spans="1:18" ht="15.75" customHeight="1" thickBot="1">
      <c r="A6" s="115" t="s">
        <v>0</v>
      </c>
      <c r="B6" s="116"/>
      <c r="C6" s="116"/>
      <c r="D6" s="117"/>
      <c r="E6" s="6"/>
      <c r="F6" s="111" t="s">
        <v>1</v>
      </c>
      <c r="G6" s="112"/>
      <c r="H6" s="126" t="s">
        <v>2</v>
      </c>
      <c r="I6" s="126"/>
      <c r="J6" s="126"/>
      <c r="K6" s="126"/>
      <c r="L6" s="126"/>
      <c r="M6" s="126"/>
      <c r="N6" s="126"/>
      <c r="O6" s="126"/>
      <c r="P6" s="126"/>
      <c r="Q6" s="127"/>
    </row>
    <row r="7" spans="1:18" ht="26.25" customHeight="1" thickBot="1">
      <c r="A7" s="13" t="s">
        <v>3</v>
      </c>
      <c r="B7" s="13" t="s">
        <v>4</v>
      </c>
      <c r="C7" s="109" t="s">
        <v>5</v>
      </c>
      <c r="D7" s="110"/>
      <c r="E7" s="7"/>
      <c r="F7" s="113"/>
      <c r="G7" s="114"/>
      <c r="H7" s="123" t="s">
        <v>6</v>
      </c>
      <c r="I7" s="123"/>
      <c r="J7" s="123"/>
      <c r="K7" s="124"/>
      <c r="L7" s="122" t="s">
        <v>7</v>
      </c>
      <c r="M7" s="122"/>
      <c r="N7" s="12"/>
      <c r="O7" s="106" t="s">
        <v>8</v>
      </c>
      <c r="P7" s="107"/>
      <c r="Q7" s="108"/>
    </row>
    <row r="8" spans="1:18" ht="15" customHeight="1" thickBot="1">
      <c r="A8" s="62" t="s">
        <v>9</v>
      </c>
      <c r="B8" s="49"/>
      <c r="C8" s="49"/>
      <c r="D8" s="49"/>
      <c r="E8" s="49"/>
      <c r="F8" s="63"/>
      <c r="G8" s="63"/>
      <c r="H8" s="50"/>
      <c r="I8" s="50"/>
      <c r="J8" s="50"/>
      <c r="K8" s="50"/>
      <c r="L8" s="49"/>
      <c r="M8" s="49"/>
      <c r="N8" s="49"/>
      <c r="O8" s="50"/>
      <c r="P8" s="50"/>
      <c r="Q8" s="64"/>
    </row>
    <row r="9" spans="1:18" ht="16.5" customHeight="1" thickBot="1">
      <c r="A9" s="15">
        <v>926</v>
      </c>
      <c r="B9" s="15">
        <v>92604</v>
      </c>
      <c r="C9" s="32">
        <v>2650</v>
      </c>
      <c r="D9" s="33"/>
      <c r="E9" s="34"/>
      <c r="F9" s="25" t="s">
        <v>10</v>
      </c>
      <c r="G9" s="118"/>
      <c r="H9" s="99">
        <f>SUM(O9,L9)</f>
        <v>408000</v>
      </c>
      <c r="I9" s="100"/>
      <c r="J9" s="100"/>
      <c r="K9" s="101"/>
      <c r="L9" s="28">
        <v>408000</v>
      </c>
      <c r="M9" s="28"/>
      <c r="N9" s="19"/>
      <c r="O9" s="99"/>
      <c r="P9" s="100"/>
      <c r="Q9" s="101"/>
      <c r="R9" s="10"/>
    </row>
    <row r="10" spans="1:18" ht="15.75" customHeight="1" thickBot="1">
      <c r="A10" s="16"/>
      <c r="B10" s="16"/>
      <c r="C10" s="32"/>
      <c r="D10" s="33"/>
      <c r="E10" s="34"/>
      <c r="F10" s="46" t="s">
        <v>11</v>
      </c>
      <c r="G10" s="47"/>
      <c r="H10" s="102">
        <f>H9</f>
        <v>408000</v>
      </c>
      <c r="I10" s="103"/>
      <c r="J10" s="103"/>
      <c r="K10" s="104"/>
      <c r="L10" s="42">
        <f>L9</f>
        <v>408000</v>
      </c>
      <c r="M10" s="42"/>
      <c r="N10" s="2"/>
      <c r="O10" s="43"/>
      <c r="P10" s="44"/>
      <c r="Q10" s="45"/>
      <c r="R10" s="10"/>
    </row>
    <row r="11" spans="1:18" ht="14.25" customHeight="1" thickBot="1">
      <c r="A11" s="62" t="s">
        <v>12</v>
      </c>
      <c r="B11" s="49"/>
      <c r="C11" s="49"/>
      <c r="D11" s="49"/>
      <c r="E11" s="49"/>
      <c r="F11" s="49"/>
      <c r="G11" s="49"/>
      <c r="H11" s="63"/>
      <c r="I11" s="63"/>
      <c r="J11" s="63"/>
      <c r="K11" s="63"/>
      <c r="L11" s="51"/>
      <c r="M11" s="51"/>
      <c r="N11" s="49"/>
      <c r="O11" s="63"/>
      <c r="P11" s="63"/>
      <c r="Q11" s="105"/>
      <c r="R11" s="10"/>
    </row>
    <row r="12" spans="1:18" ht="16.5" customHeight="1" thickBot="1">
      <c r="A12" s="20">
        <v>801</v>
      </c>
      <c r="B12" s="20">
        <v>80104</v>
      </c>
      <c r="C12" s="32">
        <v>2540</v>
      </c>
      <c r="D12" s="33"/>
      <c r="E12" s="34"/>
      <c r="F12" s="25" t="s">
        <v>13</v>
      </c>
      <c r="G12" s="26"/>
      <c r="H12" s="57">
        <f>SUM(L12:Q12)</f>
        <v>385935</v>
      </c>
      <c r="I12" s="58"/>
      <c r="J12" s="58"/>
      <c r="K12" s="58"/>
      <c r="L12" s="88">
        <v>385935</v>
      </c>
      <c r="M12" s="90"/>
      <c r="N12" s="19"/>
      <c r="O12" s="28"/>
      <c r="P12" s="28"/>
      <c r="Q12" s="29"/>
      <c r="R12" s="10"/>
    </row>
    <row r="13" spans="1:18" ht="15" customHeight="1" thickBot="1">
      <c r="A13" s="15">
        <v>801</v>
      </c>
      <c r="B13" s="20">
        <v>80106</v>
      </c>
      <c r="C13" s="32">
        <v>2540</v>
      </c>
      <c r="D13" s="33"/>
      <c r="E13" s="34"/>
      <c r="F13" s="25" t="s">
        <v>28</v>
      </c>
      <c r="G13" s="26"/>
      <c r="H13" s="57">
        <f>SUM(L13:Q13)</f>
        <v>137830</v>
      </c>
      <c r="I13" s="58"/>
      <c r="J13" s="58"/>
      <c r="K13" s="58"/>
      <c r="L13" s="88">
        <v>137830</v>
      </c>
      <c r="M13" s="90"/>
      <c r="N13" s="19"/>
      <c r="O13" s="28"/>
      <c r="P13" s="28"/>
      <c r="Q13" s="29"/>
      <c r="R13" s="10"/>
    </row>
    <row r="14" spans="1:18" ht="17.25" customHeight="1" thickBot="1">
      <c r="A14" s="22">
        <v>921</v>
      </c>
      <c r="B14" s="24">
        <v>92109</v>
      </c>
      <c r="C14" s="32">
        <v>2480</v>
      </c>
      <c r="D14" s="33"/>
      <c r="E14" s="34"/>
      <c r="F14" s="25" t="s">
        <v>14</v>
      </c>
      <c r="G14" s="26"/>
      <c r="H14" s="27">
        <f>SUM(L14:Q14)</f>
        <v>625300</v>
      </c>
      <c r="I14" s="28"/>
      <c r="J14" s="28"/>
      <c r="K14" s="28"/>
      <c r="L14" s="30">
        <v>625300</v>
      </c>
      <c r="M14" s="31"/>
      <c r="N14" s="19"/>
      <c r="O14" s="28"/>
      <c r="P14" s="28"/>
      <c r="Q14" s="29"/>
      <c r="R14" s="10"/>
    </row>
    <row r="15" spans="1:18" ht="15.75" customHeight="1" thickBot="1">
      <c r="A15" s="15"/>
      <c r="B15" s="16">
        <v>92116</v>
      </c>
      <c r="C15" s="32">
        <v>2480</v>
      </c>
      <c r="D15" s="33"/>
      <c r="E15" s="34"/>
      <c r="F15" s="25" t="s">
        <v>15</v>
      </c>
      <c r="G15" s="26"/>
      <c r="H15" s="27">
        <f>SUM(L15:Q15)</f>
        <v>282750</v>
      </c>
      <c r="I15" s="28"/>
      <c r="J15" s="28"/>
      <c r="K15" s="28"/>
      <c r="L15" s="30">
        <v>282750</v>
      </c>
      <c r="M15" s="31"/>
      <c r="N15" s="19"/>
      <c r="O15" s="28"/>
      <c r="P15" s="28"/>
      <c r="Q15" s="29"/>
      <c r="R15" s="10"/>
    </row>
    <row r="16" spans="1:18" ht="15.75" customHeight="1" thickBot="1">
      <c r="A16" s="20"/>
      <c r="B16" s="20">
        <v>92118</v>
      </c>
      <c r="C16" s="32">
        <v>2480</v>
      </c>
      <c r="D16" s="33"/>
      <c r="E16" s="34"/>
      <c r="F16" s="25" t="s">
        <v>16</v>
      </c>
      <c r="G16" s="26"/>
      <c r="H16" s="27">
        <f>SUM(L16:Q16)</f>
        <v>122200</v>
      </c>
      <c r="I16" s="28"/>
      <c r="J16" s="28"/>
      <c r="K16" s="28"/>
      <c r="L16" s="30">
        <v>122200</v>
      </c>
      <c r="M16" s="31"/>
      <c r="N16" s="19"/>
      <c r="O16" s="28"/>
      <c r="P16" s="28"/>
      <c r="Q16" s="29"/>
      <c r="R16" s="10"/>
    </row>
    <row r="17" spans="1:18" ht="17.25" customHeight="1" thickBot="1">
      <c r="A17" s="20"/>
      <c r="B17" s="20"/>
      <c r="C17" s="32"/>
      <c r="D17" s="33"/>
      <c r="E17" s="34"/>
      <c r="F17" s="39" t="s">
        <v>11</v>
      </c>
      <c r="G17" s="40"/>
      <c r="H17" s="41">
        <f>SUM(H12:K16)</f>
        <v>1554015</v>
      </c>
      <c r="I17" s="47"/>
      <c r="J17" s="47"/>
      <c r="K17" s="47"/>
      <c r="L17" s="37">
        <f>L16+L15+L14+L13+L12</f>
        <v>1554015</v>
      </c>
      <c r="M17" s="81"/>
      <c r="N17" s="4"/>
      <c r="O17" s="47"/>
      <c r="P17" s="47"/>
      <c r="Q17" s="98"/>
      <c r="R17" s="10"/>
    </row>
    <row r="18" spans="1:18" ht="15.75" customHeight="1" thickBot="1">
      <c r="A18" s="48" t="s">
        <v>25</v>
      </c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50"/>
      <c r="M18" s="50"/>
      <c r="N18" s="49"/>
      <c r="O18" s="51"/>
      <c r="P18" s="51"/>
      <c r="Q18" s="52"/>
    </row>
    <row r="19" spans="1:18" ht="15.75" customHeight="1" thickBot="1">
      <c r="A19" s="22">
        <v>921</v>
      </c>
      <c r="B19" s="21">
        <v>92109</v>
      </c>
      <c r="C19" s="32">
        <v>2800</v>
      </c>
      <c r="D19" s="33"/>
      <c r="E19" s="34"/>
      <c r="F19" s="25" t="s">
        <v>14</v>
      </c>
      <c r="G19" s="26"/>
      <c r="H19" s="57">
        <f t="shared" ref="H19:H22" si="0">SUM(O19,L19)</f>
        <v>253600</v>
      </c>
      <c r="I19" s="58"/>
      <c r="J19" s="58"/>
      <c r="K19" s="58"/>
      <c r="L19" s="88">
        <v>253600</v>
      </c>
      <c r="M19" s="90"/>
      <c r="N19" s="18"/>
      <c r="O19" s="95"/>
      <c r="P19" s="96"/>
      <c r="Q19" s="97"/>
      <c r="R19" s="10"/>
    </row>
    <row r="20" spans="1:18" ht="15.75" customHeight="1" thickBot="1">
      <c r="A20" s="15"/>
      <c r="B20" s="16">
        <v>92116</v>
      </c>
      <c r="C20" s="32">
        <v>2800</v>
      </c>
      <c r="D20" s="33"/>
      <c r="E20" s="34"/>
      <c r="F20" s="25" t="s">
        <v>15</v>
      </c>
      <c r="G20" s="26"/>
      <c r="H20" s="27">
        <f t="shared" si="0"/>
        <v>15000</v>
      </c>
      <c r="I20" s="28"/>
      <c r="J20" s="28"/>
      <c r="K20" s="28"/>
      <c r="L20" s="30">
        <v>15000</v>
      </c>
      <c r="M20" s="31"/>
      <c r="N20" s="18"/>
      <c r="O20" s="30"/>
      <c r="P20" s="28"/>
      <c r="Q20" s="31"/>
    </row>
    <row r="21" spans="1:18" ht="16.5" customHeight="1" thickBot="1">
      <c r="A21" s="20"/>
      <c r="B21" s="20">
        <v>92118</v>
      </c>
      <c r="C21" s="32">
        <v>2800</v>
      </c>
      <c r="D21" s="33"/>
      <c r="E21" s="34"/>
      <c r="F21" s="25" t="s">
        <v>16</v>
      </c>
      <c r="G21" s="26"/>
      <c r="H21" s="27">
        <f t="shared" si="0"/>
        <v>5000</v>
      </c>
      <c r="I21" s="28"/>
      <c r="J21" s="28"/>
      <c r="K21" s="28"/>
      <c r="L21" s="30">
        <v>5000</v>
      </c>
      <c r="M21" s="31"/>
      <c r="N21" s="18"/>
      <c r="O21" s="30"/>
      <c r="P21" s="28"/>
      <c r="Q21" s="31"/>
    </row>
    <row r="22" spans="1:18" ht="16.5" customHeight="1" thickBot="1">
      <c r="A22" s="20">
        <v>926</v>
      </c>
      <c r="B22" s="20">
        <v>92604</v>
      </c>
      <c r="C22" s="32">
        <v>6210</v>
      </c>
      <c r="D22" s="33"/>
      <c r="E22" s="34"/>
      <c r="F22" s="25" t="s">
        <v>10</v>
      </c>
      <c r="G22" s="26"/>
      <c r="H22" s="27">
        <f t="shared" si="0"/>
        <v>70000</v>
      </c>
      <c r="I22" s="28"/>
      <c r="J22" s="28"/>
      <c r="K22" s="28"/>
      <c r="L22" s="35"/>
      <c r="M22" s="36"/>
      <c r="N22" s="9"/>
      <c r="O22" s="30">
        <v>70000</v>
      </c>
      <c r="P22" s="28"/>
      <c r="Q22" s="31"/>
      <c r="R22" s="10"/>
    </row>
    <row r="23" spans="1:18" ht="17.25" customHeight="1" thickBot="1">
      <c r="A23" s="20"/>
      <c r="B23" s="20"/>
      <c r="C23" s="32"/>
      <c r="D23" s="33"/>
      <c r="E23" s="34"/>
      <c r="F23" s="39" t="s">
        <v>11</v>
      </c>
      <c r="G23" s="40"/>
      <c r="H23" s="41">
        <f>SUM(H19:K22)</f>
        <v>343600</v>
      </c>
      <c r="I23" s="42"/>
      <c r="J23" s="42"/>
      <c r="K23" s="42"/>
      <c r="L23" s="37">
        <f t="shared" ref="L23" si="1">SUM(L19:M22)</f>
        <v>273600</v>
      </c>
      <c r="M23" s="38"/>
      <c r="N23" s="3"/>
      <c r="O23" s="37">
        <f t="shared" ref="O23" si="2">SUM(O19:Q22)</f>
        <v>70000</v>
      </c>
      <c r="P23" s="65"/>
      <c r="Q23" s="38"/>
    </row>
    <row r="24" spans="1:18" ht="18.75" customHeight="1" thickBot="1">
      <c r="A24" s="62" t="s">
        <v>17</v>
      </c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63"/>
      <c r="M24" s="63"/>
      <c r="N24" s="49"/>
      <c r="O24" s="50"/>
      <c r="P24" s="50"/>
      <c r="Q24" s="64"/>
    </row>
    <row r="25" spans="1:18" ht="19.5" customHeight="1" thickBot="1">
      <c r="A25" s="20">
        <v>851</v>
      </c>
      <c r="B25" s="20">
        <v>85154</v>
      </c>
      <c r="C25" s="32">
        <v>2300</v>
      </c>
      <c r="D25" s="33"/>
      <c r="E25" s="34"/>
      <c r="F25" s="25" t="s">
        <v>29</v>
      </c>
      <c r="G25" s="26"/>
      <c r="H25" s="27">
        <v>1500</v>
      </c>
      <c r="I25" s="28"/>
      <c r="J25" s="28"/>
      <c r="K25" s="29"/>
      <c r="L25" s="27">
        <v>1500</v>
      </c>
      <c r="M25" s="28"/>
      <c r="N25" s="18"/>
      <c r="O25" s="30"/>
      <c r="P25" s="28"/>
      <c r="Q25" s="31"/>
    </row>
    <row r="26" spans="1:18" ht="29.25" customHeight="1" thickBot="1">
      <c r="A26" s="20">
        <v>851</v>
      </c>
      <c r="B26" s="20">
        <v>85154</v>
      </c>
      <c r="C26" s="32">
        <v>2820</v>
      </c>
      <c r="D26" s="33"/>
      <c r="E26" s="34"/>
      <c r="F26" s="25" t="s">
        <v>18</v>
      </c>
      <c r="G26" s="26"/>
      <c r="H26" s="27">
        <f>SUM(O26,L26)</f>
        <v>80000</v>
      </c>
      <c r="I26" s="28"/>
      <c r="J26" s="28"/>
      <c r="K26" s="29"/>
      <c r="L26" s="27">
        <v>80000</v>
      </c>
      <c r="M26" s="28"/>
      <c r="N26" s="23"/>
      <c r="O26" s="30"/>
      <c r="P26" s="28"/>
      <c r="Q26" s="31"/>
    </row>
    <row r="27" spans="1:18" ht="25.5" customHeight="1" thickBot="1">
      <c r="A27" s="20">
        <v>900</v>
      </c>
      <c r="B27" s="20">
        <v>90005</v>
      </c>
      <c r="C27" s="84">
        <v>6230</v>
      </c>
      <c r="D27" s="85"/>
      <c r="E27" s="17"/>
      <c r="F27" s="25" t="s">
        <v>26</v>
      </c>
      <c r="G27" s="83"/>
      <c r="H27" s="57">
        <f>SUM(O27,L27)</f>
        <v>180000</v>
      </c>
      <c r="I27" s="58"/>
      <c r="J27" s="58"/>
      <c r="K27" s="59"/>
      <c r="L27" s="91"/>
      <c r="M27" s="92"/>
      <c r="N27" s="14"/>
      <c r="O27" s="93">
        <v>180000</v>
      </c>
      <c r="P27" s="85"/>
      <c r="Q27" s="94"/>
    </row>
    <row r="28" spans="1:18" ht="20.25" customHeight="1" thickBot="1">
      <c r="A28" s="20">
        <v>921</v>
      </c>
      <c r="B28" s="20">
        <v>92120</v>
      </c>
      <c r="C28" s="32">
        <v>6570</v>
      </c>
      <c r="D28" s="33"/>
      <c r="E28" s="34"/>
      <c r="F28" s="55" t="s">
        <v>19</v>
      </c>
      <c r="G28" s="56"/>
      <c r="H28" s="57">
        <f>SUM(O28,L28)</f>
        <v>70000</v>
      </c>
      <c r="I28" s="58"/>
      <c r="J28" s="58"/>
      <c r="K28" s="59"/>
      <c r="L28" s="53"/>
      <c r="M28" s="54"/>
      <c r="N28" s="9"/>
      <c r="O28" s="60">
        <v>70000</v>
      </c>
      <c r="P28" s="58"/>
      <c r="Q28" s="61"/>
    </row>
    <row r="29" spans="1:18" ht="21" customHeight="1" thickBot="1">
      <c r="A29" s="20">
        <v>921</v>
      </c>
      <c r="B29" s="20">
        <v>92195</v>
      </c>
      <c r="C29" s="32">
        <v>2820</v>
      </c>
      <c r="D29" s="33"/>
      <c r="E29" s="34"/>
      <c r="F29" s="25" t="s">
        <v>20</v>
      </c>
      <c r="G29" s="26"/>
      <c r="H29" s="27">
        <f>SUM(O29,L29)</f>
        <v>22000</v>
      </c>
      <c r="I29" s="28"/>
      <c r="J29" s="28"/>
      <c r="K29" s="29"/>
      <c r="L29" s="27">
        <v>22000</v>
      </c>
      <c r="M29" s="28"/>
      <c r="N29" s="18"/>
      <c r="O29" s="30"/>
      <c r="P29" s="28"/>
      <c r="Q29" s="31"/>
    </row>
    <row r="30" spans="1:18" ht="20.25" customHeight="1" thickBot="1">
      <c r="A30" s="20">
        <v>926</v>
      </c>
      <c r="B30" s="20">
        <v>92605</v>
      </c>
      <c r="C30" s="32">
        <v>2820</v>
      </c>
      <c r="D30" s="33"/>
      <c r="E30" s="34"/>
      <c r="F30" s="25" t="s">
        <v>21</v>
      </c>
      <c r="G30" s="26"/>
      <c r="H30" s="27">
        <f>SUM(O30,L30)</f>
        <v>215000</v>
      </c>
      <c r="I30" s="28"/>
      <c r="J30" s="28"/>
      <c r="K30" s="29"/>
      <c r="L30" s="27">
        <v>215000</v>
      </c>
      <c r="M30" s="28"/>
      <c r="N30" s="18"/>
      <c r="O30" s="30"/>
      <c r="P30" s="28"/>
      <c r="Q30" s="31"/>
      <c r="R30" s="10"/>
    </row>
    <row r="31" spans="1:18" ht="16.5" customHeight="1" thickBot="1">
      <c r="A31" s="20"/>
      <c r="B31" s="20"/>
      <c r="C31" s="32"/>
      <c r="D31" s="33"/>
      <c r="E31" s="34"/>
      <c r="F31" s="39" t="s">
        <v>11</v>
      </c>
      <c r="G31" s="40"/>
      <c r="H31" s="41">
        <f t="shared" ref="H31" si="3">SUM(H25:K30)</f>
        <v>568500</v>
      </c>
      <c r="I31" s="42"/>
      <c r="J31" s="42"/>
      <c r="K31" s="82"/>
      <c r="L31" s="41">
        <f t="shared" ref="L31" si="4">SUM(L25:M30)</f>
        <v>318500</v>
      </c>
      <c r="M31" s="42"/>
      <c r="N31" s="3"/>
      <c r="O31" s="37">
        <f t="shared" ref="O31" si="5">SUM(O25:Q30)</f>
        <v>250000</v>
      </c>
      <c r="P31" s="80"/>
      <c r="Q31" s="81"/>
    </row>
    <row r="32" spans="1:18" ht="15.75" customHeight="1" thickBot="1">
      <c r="A32" s="62" t="s">
        <v>22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50"/>
      <c r="P32" s="50"/>
      <c r="Q32" s="64"/>
    </row>
    <row r="33" spans="1:18" ht="19.5" customHeight="1" thickBot="1">
      <c r="A33" s="20">
        <v>600</v>
      </c>
      <c r="B33" s="20">
        <v>60014</v>
      </c>
      <c r="C33" s="75">
        <v>6300</v>
      </c>
      <c r="D33" s="76"/>
      <c r="E33" s="77"/>
      <c r="F33" s="25" t="s">
        <v>23</v>
      </c>
      <c r="G33" s="26"/>
      <c r="H33" s="57">
        <f>SUM(O33,L33)</f>
        <v>150000</v>
      </c>
      <c r="I33" s="58"/>
      <c r="J33" s="58"/>
      <c r="K33" s="59"/>
      <c r="L33" s="86"/>
      <c r="M33" s="87"/>
      <c r="N33" s="11"/>
      <c r="O33" s="88">
        <v>150000</v>
      </c>
      <c r="P33" s="89"/>
      <c r="Q33" s="90"/>
      <c r="R33" s="10"/>
    </row>
    <row r="34" spans="1:18" ht="16.5" customHeight="1" thickBot="1">
      <c r="A34" s="20"/>
      <c r="B34" s="20"/>
      <c r="C34" s="32"/>
      <c r="D34" s="33"/>
      <c r="E34" s="34"/>
      <c r="F34" s="39" t="s">
        <v>11</v>
      </c>
      <c r="G34" s="40"/>
      <c r="H34" s="69">
        <f>H33</f>
        <v>150000</v>
      </c>
      <c r="I34" s="70"/>
      <c r="J34" s="70"/>
      <c r="K34" s="71"/>
      <c r="L34" s="78">
        <f>L33</f>
        <v>0</v>
      </c>
      <c r="M34" s="79"/>
      <c r="N34" s="5"/>
      <c r="O34" s="37">
        <f>O33</f>
        <v>150000</v>
      </c>
      <c r="P34" s="65"/>
      <c r="Q34" s="38"/>
      <c r="R34" s="10"/>
    </row>
    <row r="35" spans="1:18" ht="15.75" customHeight="1" thickBot="1">
      <c r="A35" s="72" t="s">
        <v>24</v>
      </c>
      <c r="B35" s="73"/>
      <c r="C35" s="73"/>
      <c r="D35" s="73"/>
      <c r="E35" s="73"/>
      <c r="F35" s="73"/>
      <c r="G35" s="74"/>
      <c r="H35" s="66">
        <f>H34+H31+H23+H17+H10</f>
        <v>3024115</v>
      </c>
      <c r="I35" s="67"/>
      <c r="J35" s="67"/>
      <c r="K35" s="68"/>
      <c r="L35" s="66">
        <f>L34+L31+L23+L17+L10</f>
        <v>2554115</v>
      </c>
      <c r="M35" s="68"/>
      <c r="N35" s="8"/>
      <c r="O35" s="66">
        <f>O34+O31+O23+O17+O10</f>
        <v>470000</v>
      </c>
      <c r="P35" s="67"/>
      <c r="Q35" s="68"/>
    </row>
  </sheetData>
  <mergeCells count="134">
    <mergeCell ref="O7:Q7"/>
    <mergeCell ref="C7:D7"/>
    <mergeCell ref="F6:G7"/>
    <mergeCell ref="A6:D6"/>
    <mergeCell ref="C9:E9"/>
    <mergeCell ref="F9:G9"/>
    <mergeCell ref="L9:M9"/>
    <mergeCell ref="H1:K4"/>
    <mergeCell ref="L1:Q4"/>
    <mergeCell ref="A1:A4"/>
    <mergeCell ref="B1:B4"/>
    <mergeCell ref="C1:E4"/>
    <mergeCell ref="F1:G4"/>
    <mergeCell ref="L7:M7"/>
    <mergeCell ref="H7:K7"/>
    <mergeCell ref="A8:Q8"/>
    <mergeCell ref="B5:L5"/>
    <mergeCell ref="M5:Q5"/>
    <mergeCell ref="O9:Q9"/>
    <mergeCell ref="H6:Q6"/>
    <mergeCell ref="L10:M10"/>
    <mergeCell ref="H9:K9"/>
    <mergeCell ref="H10:K10"/>
    <mergeCell ref="L15:M15"/>
    <mergeCell ref="A11:Q11"/>
    <mergeCell ref="C12:E12"/>
    <mergeCell ref="F12:G12"/>
    <mergeCell ref="H12:K12"/>
    <mergeCell ref="O12:Q12"/>
    <mergeCell ref="L12:M12"/>
    <mergeCell ref="C13:E13"/>
    <mergeCell ref="F13:G13"/>
    <mergeCell ref="H13:K13"/>
    <mergeCell ref="L13:M13"/>
    <mergeCell ref="O13:Q13"/>
    <mergeCell ref="O15:Q15"/>
    <mergeCell ref="C14:E14"/>
    <mergeCell ref="F14:G14"/>
    <mergeCell ref="H14:K14"/>
    <mergeCell ref="L14:M14"/>
    <mergeCell ref="O14:Q14"/>
    <mergeCell ref="C15:E15"/>
    <mergeCell ref="F15:G15"/>
    <mergeCell ref="H15:K15"/>
    <mergeCell ref="C19:E19"/>
    <mergeCell ref="F19:G19"/>
    <mergeCell ref="H19:K19"/>
    <mergeCell ref="L19:M19"/>
    <mergeCell ref="O19:Q19"/>
    <mergeCell ref="O17:Q17"/>
    <mergeCell ref="C16:E16"/>
    <mergeCell ref="F16:G16"/>
    <mergeCell ref="H16:K16"/>
    <mergeCell ref="L16:M16"/>
    <mergeCell ref="O16:Q16"/>
    <mergeCell ref="C17:E17"/>
    <mergeCell ref="F17:G17"/>
    <mergeCell ref="H17:K17"/>
    <mergeCell ref="L17:M17"/>
    <mergeCell ref="O31:Q31"/>
    <mergeCell ref="F31:G31"/>
    <mergeCell ref="H31:K31"/>
    <mergeCell ref="F33:G33"/>
    <mergeCell ref="C31:E31"/>
    <mergeCell ref="L31:M31"/>
    <mergeCell ref="C30:E30"/>
    <mergeCell ref="F30:G30"/>
    <mergeCell ref="F27:G27"/>
    <mergeCell ref="C27:D27"/>
    <mergeCell ref="H29:K29"/>
    <mergeCell ref="C28:E28"/>
    <mergeCell ref="L33:M33"/>
    <mergeCell ref="A32:Q32"/>
    <mergeCell ref="O33:Q33"/>
    <mergeCell ref="L29:M29"/>
    <mergeCell ref="H27:K27"/>
    <mergeCell ref="L27:M27"/>
    <mergeCell ref="O27:Q27"/>
    <mergeCell ref="O35:Q35"/>
    <mergeCell ref="H35:K35"/>
    <mergeCell ref="F34:G34"/>
    <mergeCell ref="H34:K34"/>
    <mergeCell ref="O34:Q34"/>
    <mergeCell ref="L35:M35"/>
    <mergeCell ref="H33:K33"/>
    <mergeCell ref="A35:G35"/>
    <mergeCell ref="C33:E33"/>
    <mergeCell ref="C34:E34"/>
    <mergeCell ref="L34:M34"/>
    <mergeCell ref="O10:Q10"/>
    <mergeCell ref="C10:E10"/>
    <mergeCell ref="F10:G10"/>
    <mergeCell ref="O22:Q22"/>
    <mergeCell ref="A18:Q18"/>
    <mergeCell ref="O21:Q21"/>
    <mergeCell ref="O29:Q29"/>
    <mergeCell ref="L30:M30"/>
    <mergeCell ref="O30:Q30"/>
    <mergeCell ref="L28:M28"/>
    <mergeCell ref="F28:G28"/>
    <mergeCell ref="H28:K28"/>
    <mergeCell ref="F29:G29"/>
    <mergeCell ref="O28:Q28"/>
    <mergeCell ref="H30:K30"/>
    <mergeCell ref="C29:E29"/>
    <mergeCell ref="A24:Q24"/>
    <mergeCell ref="H20:K20"/>
    <mergeCell ref="O20:Q20"/>
    <mergeCell ref="H21:K21"/>
    <mergeCell ref="O25:Q25"/>
    <mergeCell ref="O23:Q23"/>
    <mergeCell ref="C21:E21"/>
    <mergeCell ref="F21:G21"/>
    <mergeCell ref="F26:G26"/>
    <mergeCell ref="H26:K26"/>
    <mergeCell ref="L26:M26"/>
    <mergeCell ref="O26:Q26"/>
    <mergeCell ref="C26:E26"/>
    <mergeCell ref="C25:E25"/>
    <mergeCell ref="L25:M25"/>
    <mergeCell ref="L20:M20"/>
    <mergeCell ref="H25:K25"/>
    <mergeCell ref="L21:M21"/>
    <mergeCell ref="L22:M22"/>
    <mergeCell ref="L23:M23"/>
    <mergeCell ref="C23:E23"/>
    <mergeCell ref="F25:G25"/>
    <mergeCell ref="C20:E20"/>
    <mergeCell ref="F20:G20"/>
    <mergeCell ref="F23:G23"/>
    <mergeCell ref="H23:K23"/>
    <mergeCell ref="C22:E22"/>
    <mergeCell ref="F22:G22"/>
    <mergeCell ref="H22:K22"/>
  </mergeCells>
  <phoneticPr fontId="6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UMiG Syców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WFPHG</dc:creator>
  <cp:lastModifiedBy>WFP-MG</cp:lastModifiedBy>
  <cp:lastPrinted>2018-02-13T10:45:35Z</cp:lastPrinted>
  <dcterms:created xsi:type="dcterms:W3CDTF">2017-07-12T12:46:59Z</dcterms:created>
  <dcterms:modified xsi:type="dcterms:W3CDTF">2018-03-16T08:35:29Z</dcterms:modified>
</cp:coreProperties>
</file>